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585" windowHeight="8250"/>
  </bookViews>
  <sheets>
    <sheet name="Приложение № 1" sheetId="1" r:id="rId1"/>
  </sheets>
  <definedNames>
    <definedName name="_xlnm._FilterDatabase" localSheetId="0" hidden="1">'Приложение № 1'!$A$10:$W$10</definedName>
    <definedName name="_xlnm.Print_Area" localSheetId="0">'Приложение № 1'!$B$1:$T$11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P13" i="1"/>
  <c r="P14" i="1"/>
  <c r="P15" i="1"/>
  <c r="P11" i="1"/>
  <c r="L12" i="1" l="1"/>
  <c r="L13" i="1"/>
  <c r="L14" i="1"/>
  <c r="L15" i="1"/>
  <c r="L11" i="1"/>
  <c r="K12" i="1"/>
  <c r="K13" i="1"/>
  <c r="K14" i="1"/>
  <c r="K15" i="1"/>
  <c r="K11" i="1"/>
</calcChain>
</file>

<file path=xl/sharedStrings.xml><?xml version="1.0" encoding="utf-8"?>
<sst xmlns="http://schemas.openxmlformats.org/spreadsheetml/2006/main" count="57" uniqueCount="47">
  <si>
    <t>СПП 2024</t>
  </si>
  <si>
    <t>Цена ЕД на закуп (при поставке ЛС на условиях отличных от условий DDP), тенге</t>
  </si>
  <si>
    <t>Цена ЕД на закуп (при поставке ЛС на условиях DDP), тенге</t>
  </si>
  <si>
    <t>Сумма по цене закупа (при поставке ЛС на условиях отличных от условий DDP), тенге</t>
  </si>
  <si>
    <t>Сумма по цене закупа (при поставке ЛС на условиях DDP), тенге</t>
  </si>
  <si>
    <t>№</t>
  </si>
  <si>
    <t>Форма медицинской помощи</t>
  </si>
  <si>
    <t>МНН</t>
  </si>
  <si>
    <t>Лекарственная  форма</t>
  </si>
  <si>
    <t>Единица измерения</t>
  </si>
  <si>
    <t>Предельная цена по МЗ РК</t>
  </si>
  <si>
    <t>Номер регистрационного удостоверения</t>
  </si>
  <si>
    <t xml:space="preserve">Торговое наименование </t>
  </si>
  <si>
    <t>Производитель</t>
  </si>
  <si>
    <t>Количество к закупу</t>
  </si>
  <si>
    <t>График поставки</t>
  </si>
  <si>
    <t>с 1 по 15 апреля 2024 года</t>
  </si>
  <si>
    <t>с 1 по 15 июня 2024 года</t>
  </si>
  <si>
    <t>с 1 по 15 августа 
2024 года</t>
  </si>
  <si>
    <t>с 1 по 15 октября 
2024 года</t>
  </si>
  <si>
    <t>АЛО; Стационар</t>
  </si>
  <si>
    <t>Пропранолол</t>
  </si>
  <si>
    <t>таблетки 10 мг</t>
  </si>
  <si>
    <t>таблетка</t>
  </si>
  <si>
    <t>таблетки 40 мг</t>
  </si>
  <si>
    <t>Иммуноглобулин Анти-D(Rh)</t>
  </si>
  <si>
    <t>раствор для внутримышечных инъекций 625 МЕ/мл по 2 мл</t>
  </si>
  <si>
    <t>ампула</t>
  </si>
  <si>
    <t>Фуросемид</t>
  </si>
  <si>
    <t>таблетка 40 мг</t>
  </si>
  <si>
    <t>Флуконазол</t>
  </si>
  <si>
    <t>сироп 25 мг/5 мл 70 мл</t>
  </si>
  <si>
    <t>флакон</t>
  </si>
  <si>
    <t>РК-ЛС-5№010289</t>
  </si>
  <si>
    <t>Анаприлин</t>
  </si>
  <si>
    <t>ПАО «Биосинтез», Россия</t>
  </si>
  <si>
    <t>РК-ЛС-5№010290</t>
  </si>
  <si>
    <t>РК-ЛС-5№021301</t>
  </si>
  <si>
    <t>Флунол®</t>
  </si>
  <si>
    <t>Octapharma AB, Швеция</t>
  </si>
  <si>
    <t>АО «Нобел Алматинская Фармацевтическая Фабрика», Республика Казахстан</t>
  </si>
  <si>
    <t xml:space="preserve">РК-ЛС-5№014187
</t>
  </si>
  <si>
    <t>РК-ЛС-3№121707</t>
  </si>
  <si>
    <t>Резонатив™</t>
  </si>
  <si>
    <t>ОАО «Борисовский завод медицинских препаратов», Республика Беларусь</t>
  </si>
  <si>
    <t>Приложение № 1 к приказу 
Председателя Правления ТОО «СК-Фармация» 
от «20» февраля 2024 года № 03-02/106</t>
  </si>
  <si>
    <t>«СК-Фармация» ЖШС Басқарма Төрағасының 2024 жылғы «20» ақпандағы № 03-02/106 бұйрығына
№ 1 қосымша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</si>
</sst>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00\ _₽_-;\-* #,##0.00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NumberFormat="1" applyFont="1" applyBorder="1" applyAlignment="1">
      <alignment horizontal="center" vertical="center" wrapText="1"/>
    </xf>
    <xf numFmtId="43" fontId="6" fillId="3" borderId="1" xfId="1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5" fontId="4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43" fontId="7" fillId="2" borderId="1" xfId="1" applyFont="1" applyFill="1" applyBorder="1" applyAlignment="1">
      <alignment horizontal="center" vertical="center" wrapText="1"/>
    </xf>
    <xf numFmtId="4" fontId="7" fillId="2" borderId="1" xfId="2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" fontId="7" fillId="2" borderId="2" xfId="2" applyNumberFormat="1" applyFont="1" applyFill="1" applyBorder="1" applyAlignment="1">
      <alignment horizontal="center" vertical="center" wrapText="1"/>
    </xf>
    <xf numFmtId="4" fontId="7" fillId="2" borderId="3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" fontId="7" fillId="2" borderId="1" xfId="2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3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6"/>
  <sheetViews>
    <sheetView tabSelected="1" topLeftCell="A4" zoomScale="55" zoomScaleNormal="55" zoomScaleSheetLayoutView="55" workbookViewId="0">
      <selection activeCell="F6" sqref="F6"/>
    </sheetView>
  </sheetViews>
  <sheetFormatPr defaultRowHeight="15.75" x14ac:dyDescent="0.25"/>
  <cols>
    <col min="1" max="1" width="9.140625" style="2"/>
    <col min="2" max="2" width="5.85546875" style="2" customWidth="1"/>
    <col min="3" max="3" width="16.85546875" style="2" customWidth="1"/>
    <col min="4" max="4" width="25.42578125" style="2" customWidth="1"/>
    <col min="5" max="5" width="31" style="2" customWidth="1"/>
    <col min="6" max="6" width="50.140625" style="1" customWidth="1"/>
    <col min="7" max="7" width="25.7109375" style="2" customWidth="1"/>
    <col min="8" max="8" width="27.5703125" style="2" customWidth="1"/>
    <col min="9" max="10" width="23.7109375" style="2" customWidth="1"/>
    <col min="11" max="11" width="28.42578125" style="2" customWidth="1"/>
    <col min="12" max="12" width="28" style="2" customWidth="1"/>
    <col min="13" max="13" width="34.28515625" style="3" customWidth="1"/>
    <col min="14" max="14" width="26" style="3" customWidth="1"/>
    <col min="15" max="15" width="34.42578125" style="3" customWidth="1"/>
    <col min="16" max="18" width="26.7109375" style="2" customWidth="1"/>
    <col min="19" max="20" width="23.7109375" style="2" customWidth="1"/>
    <col min="21" max="16384" width="9.140625" style="2"/>
  </cols>
  <sheetData>
    <row r="2" spans="2:20" ht="15.75" customHeight="1" x14ac:dyDescent="0.25">
      <c r="B2" s="19" t="s">
        <v>46</v>
      </c>
      <c r="C2" s="20"/>
      <c r="D2" s="20"/>
      <c r="E2" s="20"/>
      <c r="R2" s="26" t="s">
        <v>45</v>
      </c>
      <c r="S2" s="26"/>
      <c r="T2" s="26"/>
    </row>
    <row r="3" spans="2:20" ht="15.75" customHeight="1" x14ac:dyDescent="0.25">
      <c r="B3" s="20"/>
      <c r="C3" s="20"/>
      <c r="D3" s="20"/>
      <c r="E3" s="20"/>
      <c r="P3" s="15"/>
      <c r="Q3" s="15"/>
      <c r="R3" s="26"/>
      <c r="S3" s="26"/>
      <c r="T3" s="26"/>
    </row>
    <row r="4" spans="2:20" ht="15.75" customHeight="1" x14ac:dyDescent="0.25">
      <c r="B4" s="20"/>
      <c r="C4" s="20"/>
      <c r="D4" s="20"/>
      <c r="E4" s="20"/>
      <c r="P4" s="15"/>
      <c r="Q4" s="15"/>
      <c r="R4" s="26"/>
      <c r="S4" s="26"/>
      <c r="T4" s="26"/>
    </row>
    <row r="5" spans="2:20" ht="15.75" customHeight="1" x14ac:dyDescent="0.25">
      <c r="B5" s="20"/>
      <c r="C5" s="20"/>
      <c r="D5" s="20"/>
      <c r="E5" s="20"/>
      <c r="P5" s="15"/>
      <c r="Q5" s="15"/>
      <c r="R5" s="26"/>
      <c r="S5" s="26"/>
      <c r="T5" s="26"/>
    </row>
    <row r="6" spans="2:20" ht="15.75" customHeight="1" x14ac:dyDescent="0.25">
      <c r="B6" s="20"/>
      <c r="C6" s="20"/>
      <c r="D6" s="20"/>
      <c r="E6" s="20"/>
      <c r="P6" s="15"/>
      <c r="Q6" s="15"/>
      <c r="R6" s="26"/>
      <c r="S6" s="26"/>
      <c r="T6" s="26"/>
    </row>
    <row r="7" spans="2:20" ht="15.75" customHeight="1" x14ac:dyDescent="0.25">
      <c r="B7" s="20"/>
      <c r="C7" s="20"/>
      <c r="D7" s="20"/>
      <c r="E7" s="20"/>
      <c r="P7" s="15"/>
      <c r="Q7" s="15"/>
      <c r="R7" s="26"/>
      <c r="S7" s="26"/>
      <c r="T7" s="26"/>
    </row>
    <row r="8" spans="2:20" ht="15.75" customHeight="1" x14ac:dyDescent="0.25"/>
    <row r="9" spans="2:20" ht="45.75" customHeight="1" x14ac:dyDescent="0.25">
      <c r="B9" s="18" t="s">
        <v>5</v>
      </c>
      <c r="C9" s="27" t="s">
        <v>0</v>
      </c>
      <c r="D9" s="27" t="s">
        <v>6</v>
      </c>
      <c r="E9" s="17" t="s">
        <v>7</v>
      </c>
      <c r="F9" s="17" t="s">
        <v>8</v>
      </c>
      <c r="G9" s="17" t="s">
        <v>9</v>
      </c>
      <c r="H9" s="16" t="s">
        <v>10</v>
      </c>
      <c r="I9" s="24" t="s">
        <v>2</v>
      </c>
      <c r="J9" s="24" t="s">
        <v>1</v>
      </c>
      <c r="K9" s="17" t="s">
        <v>4</v>
      </c>
      <c r="L9" s="16" t="s">
        <v>3</v>
      </c>
      <c r="M9" s="17" t="s">
        <v>11</v>
      </c>
      <c r="N9" s="17" t="s">
        <v>12</v>
      </c>
      <c r="O9" s="17" t="s">
        <v>13</v>
      </c>
      <c r="P9" s="18" t="s">
        <v>14</v>
      </c>
      <c r="Q9" s="21" t="s">
        <v>15</v>
      </c>
      <c r="R9" s="22"/>
      <c r="S9" s="22"/>
      <c r="T9" s="23"/>
    </row>
    <row r="10" spans="2:20" ht="143.25" customHeight="1" x14ac:dyDescent="0.25">
      <c r="B10" s="18"/>
      <c r="C10" s="27"/>
      <c r="D10" s="27"/>
      <c r="E10" s="17"/>
      <c r="F10" s="17"/>
      <c r="G10" s="17"/>
      <c r="H10" s="16"/>
      <c r="I10" s="25"/>
      <c r="J10" s="25"/>
      <c r="K10" s="17"/>
      <c r="L10" s="16"/>
      <c r="M10" s="17"/>
      <c r="N10" s="17"/>
      <c r="O10" s="17"/>
      <c r="P10" s="18"/>
      <c r="Q10" s="13" t="s">
        <v>16</v>
      </c>
      <c r="R10" s="13" t="s">
        <v>17</v>
      </c>
      <c r="S10" s="13" t="s">
        <v>18</v>
      </c>
      <c r="T10" s="13" t="s">
        <v>19</v>
      </c>
    </row>
    <row r="11" spans="2:20" s="4" customFormat="1" ht="168" customHeight="1" x14ac:dyDescent="0.25">
      <c r="B11" s="5">
        <v>1</v>
      </c>
      <c r="C11" s="5">
        <v>241883</v>
      </c>
      <c r="D11" s="5" t="s">
        <v>20</v>
      </c>
      <c r="E11" s="5" t="s">
        <v>21</v>
      </c>
      <c r="F11" s="11" t="s">
        <v>22</v>
      </c>
      <c r="G11" s="5" t="s">
        <v>23</v>
      </c>
      <c r="H11" s="6">
        <v>0.78</v>
      </c>
      <c r="I11" s="6">
        <v>0.72</v>
      </c>
      <c r="J11" s="6">
        <v>0.7</v>
      </c>
      <c r="K11" s="7">
        <f>I11*P11</f>
        <v>132840</v>
      </c>
      <c r="L11" s="7">
        <f>J11*P11</f>
        <v>129149.99999999999</v>
      </c>
      <c r="M11" s="8" t="s">
        <v>33</v>
      </c>
      <c r="N11" s="12" t="s">
        <v>34</v>
      </c>
      <c r="O11" s="14" t="s">
        <v>35</v>
      </c>
      <c r="P11" s="9">
        <f>SUM(Q11:T11)</f>
        <v>184500</v>
      </c>
      <c r="Q11" s="9">
        <v>104445</v>
      </c>
      <c r="R11" s="9">
        <v>44585</v>
      </c>
      <c r="S11" s="9">
        <v>29690</v>
      </c>
      <c r="T11" s="9">
        <v>5780</v>
      </c>
    </row>
    <row r="12" spans="2:20" ht="168" customHeight="1" x14ac:dyDescent="0.25">
      <c r="B12" s="5">
        <v>2</v>
      </c>
      <c r="C12" s="5">
        <v>241884</v>
      </c>
      <c r="D12" s="5" t="s">
        <v>20</v>
      </c>
      <c r="E12" s="5" t="s">
        <v>21</v>
      </c>
      <c r="F12" s="11" t="s">
        <v>24</v>
      </c>
      <c r="G12" s="5" t="s">
        <v>23</v>
      </c>
      <c r="H12" s="6">
        <v>1.22</v>
      </c>
      <c r="I12" s="6">
        <v>1.1299999999999999</v>
      </c>
      <c r="J12" s="6">
        <v>1.0900000000000001</v>
      </c>
      <c r="K12" s="7">
        <f t="shared" ref="K12:K15" si="0">I12*P12</f>
        <v>172183.74999999997</v>
      </c>
      <c r="L12" s="7">
        <f t="shared" ref="L12:L15" si="1">J12*P12</f>
        <v>166088.75</v>
      </c>
      <c r="M12" s="8" t="s">
        <v>36</v>
      </c>
      <c r="N12" s="12" t="s">
        <v>34</v>
      </c>
      <c r="O12" s="14" t="s">
        <v>35</v>
      </c>
      <c r="P12" s="9">
        <f t="shared" ref="P12:P15" si="2">SUM(Q12:T12)</f>
        <v>152375</v>
      </c>
      <c r="Q12" s="9">
        <v>76475</v>
      </c>
      <c r="R12" s="9">
        <v>36370</v>
      </c>
      <c r="S12" s="9">
        <v>32360</v>
      </c>
      <c r="T12" s="9">
        <v>7170</v>
      </c>
    </row>
    <row r="13" spans="2:20" ht="168" customHeight="1" x14ac:dyDescent="0.25">
      <c r="B13" s="5">
        <v>3</v>
      </c>
      <c r="C13" s="5">
        <v>241885</v>
      </c>
      <c r="D13" s="5" t="s">
        <v>20</v>
      </c>
      <c r="E13" s="5" t="s">
        <v>25</v>
      </c>
      <c r="F13" s="11" t="s">
        <v>26</v>
      </c>
      <c r="G13" s="5" t="s">
        <v>27</v>
      </c>
      <c r="H13" s="6">
        <v>26481.61</v>
      </c>
      <c r="I13" s="6">
        <v>24627.89</v>
      </c>
      <c r="J13" s="6">
        <v>23833.439999999999</v>
      </c>
      <c r="K13" s="7">
        <f t="shared" si="0"/>
        <v>134369767.84</v>
      </c>
      <c r="L13" s="7">
        <f t="shared" si="1"/>
        <v>130035248.63999999</v>
      </c>
      <c r="M13" s="8" t="s">
        <v>41</v>
      </c>
      <c r="N13" s="12" t="s">
        <v>43</v>
      </c>
      <c r="O13" s="14" t="s">
        <v>39</v>
      </c>
      <c r="P13" s="9">
        <f t="shared" si="2"/>
        <v>5456</v>
      </c>
      <c r="Q13" s="9">
        <v>4565</v>
      </c>
      <c r="R13" s="9">
        <v>620</v>
      </c>
      <c r="S13" s="9">
        <v>224</v>
      </c>
      <c r="T13" s="9">
        <v>47</v>
      </c>
    </row>
    <row r="14" spans="2:20" ht="168" customHeight="1" x14ac:dyDescent="0.25">
      <c r="B14" s="5">
        <v>4</v>
      </c>
      <c r="C14" s="5">
        <v>241887</v>
      </c>
      <c r="D14" s="5" t="s">
        <v>20</v>
      </c>
      <c r="E14" s="5" t="s">
        <v>28</v>
      </c>
      <c r="F14" s="11" t="s">
        <v>29</v>
      </c>
      <c r="G14" s="5" t="s">
        <v>23</v>
      </c>
      <c r="H14" s="6">
        <v>3.23</v>
      </c>
      <c r="I14" s="6">
        <v>3</v>
      </c>
      <c r="J14" s="6">
        <v>2.9</v>
      </c>
      <c r="K14" s="7">
        <f t="shared" si="0"/>
        <v>869133</v>
      </c>
      <c r="L14" s="7">
        <f t="shared" si="1"/>
        <v>840161.9</v>
      </c>
      <c r="M14" s="8" t="s">
        <v>37</v>
      </c>
      <c r="N14" s="12" t="s">
        <v>28</v>
      </c>
      <c r="O14" s="14" t="s">
        <v>44</v>
      </c>
      <c r="P14" s="9">
        <f t="shared" si="2"/>
        <v>289711</v>
      </c>
      <c r="Q14" s="9">
        <v>143561</v>
      </c>
      <c r="R14" s="9">
        <v>64630</v>
      </c>
      <c r="S14" s="9">
        <v>66150</v>
      </c>
      <c r="T14" s="9">
        <v>15370</v>
      </c>
    </row>
    <row r="15" spans="2:20" ht="168" customHeight="1" x14ac:dyDescent="0.25">
      <c r="B15" s="5">
        <v>5</v>
      </c>
      <c r="C15" s="5">
        <v>241893</v>
      </c>
      <c r="D15" s="5" t="s">
        <v>20</v>
      </c>
      <c r="E15" s="5" t="s">
        <v>30</v>
      </c>
      <c r="F15" s="11" t="s">
        <v>31</v>
      </c>
      <c r="G15" s="5" t="s">
        <v>32</v>
      </c>
      <c r="H15" s="6">
        <v>2261</v>
      </c>
      <c r="I15" s="6">
        <v>2102.73</v>
      </c>
      <c r="J15" s="6">
        <v>2034.9</v>
      </c>
      <c r="K15" s="7">
        <f t="shared" si="0"/>
        <v>4483020.3600000003</v>
      </c>
      <c r="L15" s="7">
        <f t="shared" si="1"/>
        <v>4338406.8</v>
      </c>
      <c r="M15" s="8" t="s">
        <v>42</v>
      </c>
      <c r="N15" s="12" t="s">
        <v>38</v>
      </c>
      <c r="O15" s="14" t="s">
        <v>40</v>
      </c>
      <c r="P15" s="9">
        <f t="shared" si="2"/>
        <v>2132</v>
      </c>
      <c r="Q15" s="9">
        <v>1388</v>
      </c>
      <c r="R15" s="9">
        <v>296</v>
      </c>
      <c r="S15" s="9">
        <v>256</v>
      </c>
      <c r="T15" s="9">
        <v>192</v>
      </c>
    </row>
    <row r="16" spans="2:20" x14ac:dyDescent="0.25">
      <c r="I16" s="10"/>
      <c r="J16" s="10"/>
    </row>
  </sheetData>
  <mergeCells count="18">
    <mergeCell ref="Q9:T9"/>
    <mergeCell ref="I9:I10"/>
    <mergeCell ref="J9:J10"/>
    <mergeCell ref="R2:T7"/>
    <mergeCell ref="B9:B10"/>
    <mergeCell ref="K9:K10"/>
    <mergeCell ref="M9:M10"/>
    <mergeCell ref="G9:G10"/>
    <mergeCell ref="C9:C10"/>
    <mergeCell ref="D9:D10"/>
    <mergeCell ref="E9:E10"/>
    <mergeCell ref="F9:F10"/>
    <mergeCell ref="L9:L10"/>
    <mergeCell ref="H9:H10"/>
    <mergeCell ref="N9:N10"/>
    <mergeCell ref="O9:O10"/>
    <mergeCell ref="P9:P10"/>
    <mergeCell ref="B2:E7"/>
  </mergeCells>
  <pageMargins left="0.25" right="0.25" top="0.75" bottom="0.75" header="0.3" footer="0.3"/>
  <pageSetup paperSize="9" scale="3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</vt:lpstr>
      <vt:lpstr>'Приложение №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2024-02-20T10:58:14Z</dcterms:modified>
</cp:coreProperties>
</file>